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paysdefenelon.sharepoint.com/sites/CC-FENELON/Documents partages/4. Urbanisme/2. ADS/03 - Documents de travail - instruction ADS/00 - Documentations/CBS/"/>
    </mc:Choice>
  </mc:AlternateContent>
  <xr:revisionPtr revIDLastSave="128" documentId="8_{E34B79B7-AE1B-4C4C-B144-CE2175D35D75}" xr6:coauthVersionLast="47" xr6:coauthVersionMax="47" xr10:uidLastSave="{63A29E9B-650F-44D1-9061-D3F8856C24DE}"/>
  <bookViews>
    <workbookView xWindow="28680" yWindow="-120" windowWidth="29040" windowHeight="15840" firstSheet="1" activeTab="3" xr2:uid="{07C82BF7-CA77-4BA4-8543-A0906A6FDAC9}"/>
  </bookViews>
  <sheets>
    <sheet name="Instructions" sheetId="2" r:id="rId1"/>
    <sheet name="UB-UHb-A-N" sheetId="4" r:id="rId2"/>
    <sheet name="UC-UT-1AU-1AUB-1AUT-AT-NH-NT" sheetId="6" r:id="rId3"/>
    <sheet name="UX - 1AUX - AX - NX" sheetId="1" r:id="rId4"/>
    <sheet name="NL" sheetId="7" r:id="rId5"/>
    <sheet name="UE-2AU-NP" sheetId="5" r:id="rId6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7" l="1"/>
  <c r="D20" i="7"/>
  <c r="G18" i="7"/>
  <c r="E18" i="7"/>
  <c r="G17" i="7"/>
  <c r="E17" i="7"/>
  <c r="G16" i="7"/>
  <c r="E16" i="7"/>
  <c r="G15" i="7"/>
  <c r="G19" i="7" s="1"/>
  <c r="E15" i="7"/>
  <c r="E19" i="7" s="1"/>
  <c r="F8" i="7"/>
  <c r="E8" i="7"/>
  <c r="F7" i="7"/>
  <c r="E7" i="7"/>
  <c r="F20" i="6"/>
  <c r="D20" i="6"/>
  <c r="G18" i="6"/>
  <c r="E18" i="6"/>
  <c r="G17" i="6"/>
  <c r="E17" i="6"/>
  <c r="G16" i="6"/>
  <c r="E16" i="6"/>
  <c r="G15" i="6"/>
  <c r="G19" i="6" s="1"/>
  <c r="E15" i="6"/>
  <c r="E19" i="6" s="1"/>
  <c r="F8" i="6"/>
  <c r="E8" i="6"/>
  <c r="F7" i="6"/>
  <c r="E7" i="6"/>
  <c r="F20" i="4"/>
  <c r="D20" i="4"/>
  <c r="G18" i="4"/>
  <c r="E18" i="4"/>
  <c r="G17" i="4"/>
  <c r="E17" i="4"/>
  <c r="G16" i="4"/>
  <c r="E16" i="4"/>
  <c r="G15" i="4"/>
  <c r="G19" i="4" s="1"/>
  <c r="E15" i="4"/>
  <c r="E19" i="4" s="1"/>
  <c r="F8" i="4"/>
  <c r="E8" i="4"/>
  <c r="F7" i="4"/>
  <c r="E7" i="4"/>
  <c r="F20" i="1" l="1"/>
  <c r="D20" i="1"/>
  <c r="G18" i="1"/>
  <c r="E18" i="1"/>
  <c r="G17" i="1"/>
  <c r="G16" i="1"/>
  <c r="G15" i="1"/>
  <c r="E17" i="1"/>
  <c r="E16" i="1"/>
  <c r="E15" i="1"/>
  <c r="G19" i="1" l="1"/>
  <c r="F7" i="1" s="1"/>
  <c r="E19" i="1"/>
  <c r="E7" i="1" s="1"/>
  <c r="F8" i="1" l="1"/>
  <c r="E8" i="1"/>
</calcChain>
</file>

<file path=xl/sharedStrings.xml><?xml version="1.0" encoding="utf-8"?>
<sst xmlns="http://schemas.openxmlformats.org/spreadsheetml/2006/main" count="111" uniqueCount="34">
  <si>
    <r>
      <rPr>
        <b/>
        <sz val="15"/>
        <color rgb="FF388600"/>
        <rFont val="Aptos Narrow"/>
        <family val="2"/>
        <scheme val="minor"/>
      </rPr>
      <t xml:space="preserve">
PLUi  du Pays de Fénelon
Traitement environnemental et paysager des espaces non-bâtis et abords des construc tions</t>
    </r>
    <r>
      <rPr>
        <sz val="11"/>
        <color theme="1"/>
        <rFont val="Aptos Narrow"/>
        <family val="2"/>
        <scheme val="minor"/>
      </rPr>
      <t xml:space="preserve">
</t>
    </r>
    <r>
      <rPr>
        <b/>
        <u/>
        <sz val="12"/>
        <color theme="1"/>
        <rFont val="Aptos Narrow"/>
        <family val="2"/>
        <scheme val="minor"/>
      </rPr>
      <t xml:space="preserve">Coefficient de Biotope par Surface
</t>
    </r>
    <r>
      <rPr>
        <b/>
        <sz val="11"/>
        <color theme="1"/>
        <rFont val="Aptos Narrow"/>
        <family val="2"/>
        <scheme val="minor"/>
      </rPr>
      <t xml:space="preserve">
Règle générale</t>
    </r>
    <r>
      <rPr>
        <sz val="11"/>
        <color theme="1"/>
        <rFont val="Aptos Narrow"/>
        <family val="2"/>
        <scheme val="minor"/>
      </rPr>
      <t xml:space="preserve">
- Le Coefficient de Biotope par Surface (CBS) est égal à la somme des surfaces éco-aménageables par rapport à la surface totale de l’unité foncière.
- La surface éco-aménageable est la somme des surfaces favorables à l’épanouissement de la nature (biotope) sur une unité foncière, ou favorable à une infiltration des eaux pluviales. Elle 
est pondérée en prenant en compte leur intérêt environnemental et leur impact urbain.
- </t>
    </r>
    <r>
      <rPr>
        <b/>
        <sz val="11"/>
        <color theme="1"/>
        <rFont val="Aptos Narrow"/>
        <family val="2"/>
        <scheme val="minor"/>
      </rPr>
      <t>Le CBS comprend une part obligatoire de surface aménagée en pleine terre = XX % des surfaces éco-aménageables doivent être en pleine terre et végétalisées.</t>
    </r>
    <r>
      <rPr>
        <sz val="11"/>
        <color theme="1"/>
        <rFont val="Aptos Narrow"/>
        <family val="2"/>
        <scheme val="minor"/>
      </rPr>
      <t xml:space="preserve">
Le calcul du CBS est défini de la façon suivante :
- </t>
    </r>
    <r>
      <rPr>
        <b/>
        <sz val="11"/>
        <color theme="1"/>
        <rFont val="Aptos Narrow"/>
        <family val="2"/>
        <scheme val="minor"/>
      </rPr>
      <t xml:space="preserve">Espaces verts de pleine terre (PLT) = pris en compte à XX % de leur superficie défini suivant les zones du PLUi  : </t>
    </r>
    <r>
      <rPr>
        <sz val="11"/>
        <color theme="1"/>
        <rFont val="Aptos Narrow"/>
        <family val="2"/>
        <scheme val="minor"/>
      </rPr>
      <t xml:space="preserve">terre végétale en relation directe avec les strates du sol naturel. Sont éga- lement comptabilisés les espaces en eau ou liés à l’infil- tration naturelle des eaux de ruissellement (pelouse, jardin d’ornement, jardins familiaux, bassins, mares, noues...) ;
- </t>
    </r>
    <r>
      <rPr>
        <b/>
        <sz val="11"/>
        <color theme="1"/>
        <rFont val="Aptos Narrow"/>
        <family val="2"/>
        <scheme val="minor"/>
      </rPr>
      <t>Surfaces perméables = prises en compte à  XX % de leur superficie défini suivant les zones du PLUi :</t>
    </r>
    <r>
      <rPr>
        <sz val="11"/>
        <color theme="1"/>
        <rFont val="Aptos Narrow"/>
        <family val="2"/>
        <scheme val="minor"/>
      </rPr>
      <t xml:space="preserve"> (graviers, stabilisé ou terre armé, pavé drainant ou à joints engazonnés...) ;
- </t>
    </r>
    <r>
      <rPr>
        <b/>
        <sz val="11"/>
        <color theme="1"/>
        <rFont val="Aptos Narrow"/>
        <family val="2"/>
        <scheme val="minor"/>
      </rPr>
      <t>Espaces verts sur dalles ou toitures/murs végétalisés</t>
    </r>
    <r>
      <rPr>
        <sz val="11"/>
        <color theme="1"/>
        <rFont val="Aptos Narrow"/>
        <family val="2"/>
        <scheme val="minor"/>
      </rPr>
      <t xml:space="preserve"> = p</t>
    </r>
    <r>
      <rPr>
        <u/>
        <sz val="11"/>
        <color theme="1"/>
        <rFont val="Aptos Narrow"/>
        <family val="2"/>
        <scheme val="minor"/>
      </rPr>
      <t>ris en compte à  XX % de leur superficie défini suivant les zones du PLUi ;</t>
    </r>
    <r>
      <rPr>
        <sz val="11"/>
        <color theme="1"/>
        <rFont val="Aptos Narrow"/>
        <family val="2"/>
        <scheme val="minor"/>
      </rPr>
      <t xml:space="preserve">
- </t>
    </r>
    <r>
      <rPr>
        <b/>
        <sz val="11"/>
        <color theme="1"/>
        <rFont val="Aptos Narrow"/>
        <family val="2"/>
        <scheme val="minor"/>
      </rPr>
      <t xml:space="preserve">Espaces imperméabilisés ou construits = pris en compte à 0 % de leur superfici : </t>
    </r>
    <r>
      <rPr>
        <sz val="11"/>
        <color theme="1"/>
        <rFont val="Aptos Narrow"/>
        <family val="2"/>
        <scheme val="minor"/>
      </rPr>
      <t>Revêtement imperméable pour l’air et l’eau, sans végétation (par exemple : béton, bitume, dallage avec couche de mortier) 
et emprise au sol des constructions;</t>
    </r>
  </si>
  <si>
    <t>UB - UHb - A - N</t>
  </si>
  <si>
    <t>Surface de l'unité foncière</t>
  </si>
  <si>
    <t>à compléter</t>
  </si>
  <si>
    <t>Règles</t>
  </si>
  <si>
    <t>Résultat 
situation initiale</t>
  </si>
  <si>
    <t>Résultat projet</t>
  </si>
  <si>
    <t xml:space="preserve">Coefficient de Biotope par 
Surface ne pourra être inférieur à 30% de l’unité foncière. </t>
  </si>
  <si>
    <t>Au moins 20% des surfaces éco-aménageables 
doivent être en pleine terre et végétalisées</t>
  </si>
  <si>
    <t>Feuille de Calcul</t>
  </si>
  <si>
    <t>Calcul surfaces Eco-Aménageables</t>
  </si>
  <si>
    <t>Règle</t>
  </si>
  <si>
    <t>Situation initiale</t>
  </si>
  <si>
    <t>Situation après  projet</t>
  </si>
  <si>
    <t>Pondération</t>
  </si>
  <si>
    <t>Surface non pondérée</t>
  </si>
  <si>
    <t>Surfaces Eco-Aménageables
(pondérée)</t>
  </si>
  <si>
    <t>Pleine terre</t>
  </si>
  <si>
    <t xml:space="preserve">Surfaces perméables </t>
  </si>
  <si>
    <t xml:space="preserve">Espaces verts sur dalles ou toiture / murs végétalisés </t>
  </si>
  <si>
    <t xml:space="preserve">Espaces Imperméabilisés </t>
  </si>
  <si>
    <t>TOTAL surfaces Eco-Aménageables
(pondérée)</t>
  </si>
  <si>
    <t>TOTAL surface unité foncière</t>
  </si>
  <si>
    <t>UC / UT / 1AU / 1AUB / 1AUT / AT / NH / NT</t>
  </si>
  <si>
    <t xml:space="preserve">Coefficient de Biotope par 
Surface ne pourra être inférieur à 50% de l’unité foncière. </t>
  </si>
  <si>
    <t>Au moins 30% des surfaces éco-aménageables 
doivent être en pleine terre et végétalisées</t>
  </si>
  <si>
    <t>UX - 1AUX - AX - NX</t>
  </si>
  <si>
    <t>NL</t>
  </si>
  <si>
    <t xml:space="preserve">Coefficient de Biotope par 
Surface ne pourra être inférieur à 70% de l’unité foncière. </t>
  </si>
  <si>
    <t>Au moins 50% des surfaces éco-aménageables 
doivent être en pleine terre et végétalisées</t>
  </si>
  <si>
    <t xml:space="preserve">ue </t>
  </si>
  <si>
    <t>non règlementée</t>
  </si>
  <si>
    <t>2AU</t>
  </si>
  <si>
    <t>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</si>
</sst>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5"/>
      <color rgb="FF38860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sz val="11"/>
      <color rgb="FFC0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DFFDD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 style="thin">
        <color indexed="64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10" borderId="15" xfId="0" applyFill="1" applyBorder="1"/>
    <xf numFmtId="0" fontId="5" fillId="0" borderId="0" xfId="0" applyFont="1"/>
    <xf numFmtId="0" fontId="1" fillId="0" borderId="15" xfId="0" applyFont="1" applyBorder="1" applyAlignment="1">
      <alignment horizontal="center" vertical="center" wrapText="1"/>
    </xf>
    <xf numFmtId="9" fontId="0" fillId="3" borderId="15" xfId="0" applyNumberFormat="1" applyFill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9" borderId="11" xfId="0" applyFont="1" applyFill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7" borderId="11" xfId="0" applyFont="1" applyFill="1" applyBorder="1" applyAlignment="1">
      <alignment horizontal="center" wrapText="1"/>
    </xf>
    <xf numFmtId="0" fontId="0" fillId="0" borderId="9" xfId="0" applyBorder="1" applyAlignment="1">
      <alignment vertical="center" wrapText="1"/>
    </xf>
    <xf numFmtId="9" fontId="0" fillId="0" borderId="16" xfId="0" applyNumberFormat="1" applyBorder="1" applyAlignment="1">
      <alignment horizontal="center" vertical="center" wrapText="1"/>
    </xf>
    <xf numFmtId="0" fontId="0" fillId="2" borderId="30" xfId="0" applyFill="1" applyBorder="1"/>
    <xf numFmtId="0" fontId="0" fillId="0" borderId="26" xfId="0" applyBorder="1"/>
    <xf numFmtId="0" fontId="0" fillId="5" borderId="30" xfId="0" applyFill="1" applyBorder="1"/>
    <xf numFmtId="0" fontId="0" fillId="0" borderId="22" xfId="0" applyBorder="1"/>
    <xf numFmtId="0" fontId="0" fillId="0" borderId="23" xfId="0" applyBorder="1" applyAlignment="1">
      <alignment vertical="center" wrapText="1"/>
    </xf>
    <xf numFmtId="0" fontId="0" fillId="2" borderId="31" xfId="0" applyFill="1" applyBorder="1"/>
    <xf numFmtId="0" fontId="0" fillId="5" borderId="31" xfId="0" applyFill="1" applyBorder="1"/>
    <xf numFmtId="0" fontId="0" fillId="0" borderId="5" xfId="0" applyBorder="1" applyAlignment="1">
      <alignment vertical="center" wrapText="1"/>
    </xf>
    <xf numFmtId="9" fontId="0" fillId="0" borderId="14" xfId="0" applyNumberFormat="1" applyBorder="1" applyAlignment="1">
      <alignment horizontal="center" vertical="center" wrapText="1"/>
    </xf>
    <xf numFmtId="0" fontId="0" fillId="2" borderId="32" xfId="0" applyFill="1" applyBorder="1"/>
    <xf numFmtId="0" fontId="0" fillId="0" borderId="27" xfId="0" applyBorder="1"/>
    <xf numFmtId="0" fontId="0" fillId="5" borderId="32" xfId="0" applyFill="1" applyBorder="1"/>
    <xf numFmtId="0" fontId="0" fillId="0" borderId="25" xfId="0" applyBorder="1"/>
    <xf numFmtId="0" fontId="0" fillId="4" borderId="21" xfId="0" applyFill="1" applyBorder="1"/>
    <xf numFmtId="0" fontId="1" fillId="4" borderId="15" xfId="0" applyFont="1" applyFill="1" applyBorder="1"/>
    <xf numFmtId="0" fontId="0" fillId="0" borderId="21" xfId="0" applyBorder="1"/>
    <xf numFmtId="0" fontId="1" fillId="7" borderId="15" xfId="0" applyFont="1" applyFill="1" applyBorder="1"/>
    <xf numFmtId="0" fontId="0" fillId="8" borderId="29" xfId="0" applyFill="1" applyBorder="1"/>
    <xf numFmtId="0" fontId="0" fillId="0" borderId="10" xfId="0" applyBorder="1"/>
    <xf numFmtId="0" fontId="0" fillId="8" borderId="18" xfId="0" applyFill="1" applyBorder="1"/>
    <xf numFmtId="0" fontId="0" fillId="0" borderId="12" xfId="0" applyBorder="1"/>
    <xf numFmtId="0" fontId="5" fillId="0" borderId="33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9" borderId="15" xfId="0" applyFont="1" applyFill="1" applyBorder="1" applyAlignment="1">
      <alignment horizontal="center"/>
    </xf>
    <xf numFmtId="0" fontId="1" fillId="7" borderId="15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6" fillId="0" borderId="0" xfId="0" applyFont="1" applyBorder="1"/>
    <xf numFmtId="0" fontId="0" fillId="10" borderId="15" xfId="0" applyFill="1" applyBorder="1" applyAlignment="1">
      <alignment wrapText="1"/>
    </xf>
    <xf numFmtId="0" fontId="0" fillId="5" borderId="3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FFDD"/>
      <color rgb="FFEAEAEA"/>
      <color rgb="FFFFECD9"/>
      <color rgb="FFFFCCCC"/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4</xdr:row>
      <xdr:rowOff>85725</xdr:rowOff>
    </xdr:from>
    <xdr:to>
      <xdr:col>7</xdr:col>
      <xdr:colOff>647700</xdr:colOff>
      <xdr:row>4</xdr:row>
      <xdr:rowOff>104775</xdr:rowOff>
    </xdr:to>
    <xdr:cxnSp macro="">
      <xdr:nvCxnSpPr>
        <xdr:cNvPr id="2" name="Connecteur droit avec flèche 2">
          <a:extLst>
            <a:ext uri="{FF2B5EF4-FFF2-40B4-BE49-F238E27FC236}">
              <a16:creationId xmlns:a16="http://schemas.microsoft.com/office/drawing/2014/main" id="{63E9F310-9592-4220-9A47-DB1DA06F2101}"/>
            </a:ext>
          </a:extLst>
        </xdr:cNvPr>
        <xdr:cNvCxnSpPr/>
      </xdr:nvCxnSpPr>
      <xdr:spPr>
        <a:xfrm flipH="1" flipV="1">
          <a:off x="5210175" y="866775"/>
          <a:ext cx="3505200" cy="190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742950</xdr:colOff>
      <xdr:row>17</xdr:row>
      <xdr:rowOff>190500</xdr:rowOff>
    </xdr:from>
    <xdr:to>
      <xdr:col>4</xdr:col>
      <xdr:colOff>428625</xdr:colOff>
      <xdr:row>23</xdr:row>
      <xdr:rowOff>0</xdr:rowOff>
    </xdr:to>
    <xdr:cxnSp macro="">
      <xdr:nvCxnSpPr>
        <xdr:cNvPr id="3" name="Connecteur droit avec flèche 6">
          <a:extLst>
            <a:ext uri="{FF2B5EF4-FFF2-40B4-BE49-F238E27FC236}">
              <a16:creationId xmlns:a16="http://schemas.microsoft.com/office/drawing/2014/main" id="{10DF7190-86FB-4D9B-B73E-81B3F3370414}"/>
            </a:ext>
            <a:ext uri="{147F2762-F138-4A5C-976F-8EAC2B608ADB}">
              <a16:predDERef xmlns:a16="http://schemas.microsoft.com/office/drawing/2014/main" pred="{63E9F310-9592-4220-9A47-DB1DA06F2101}"/>
            </a:ext>
          </a:extLst>
        </xdr:cNvPr>
        <xdr:cNvCxnSpPr/>
      </xdr:nvCxnSpPr>
      <xdr:spPr>
        <a:xfrm flipH="1" flipV="1">
          <a:off x="5010150" y="5534025"/>
          <a:ext cx="447675" cy="9906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17</xdr:row>
      <xdr:rowOff>190500</xdr:rowOff>
    </xdr:from>
    <xdr:to>
      <xdr:col>6</xdr:col>
      <xdr:colOff>561975</xdr:colOff>
      <xdr:row>23</xdr:row>
      <xdr:rowOff>0</xdr:rowOff>
    </xdr:to>
    <xdr:cxnSp macro="">
      <xdr:nvCxnSpPr>
        <xdr:cNvPr id="4" name="Connecteur droit avec flèche 8">
          <a:extLst>
            <a:ext uri="{FF2B5EF4-FFF2-40B4-BE49-F238E27FC236}">
              <a16:creationId xmlns:a16="http://schemas.microsoft.com/office/drawing/2014/main" id="{5D1D296D-847B-43C5-AE55-FDA47C5D268B}"/>
            </a:ext>
            <a:ext uri="{147F2762-F138-4A5C-976F-8EAC2B608ADB}">
              <a16:predDERef xmlns:a16="http://schemas.microsoft.com/office/drawing/2014/main" pred="{10DF7190-86FB-4D9B-B73E-81B3F3370414}"/>
            </a:ext>
          </a:extLst>
        </xdr:cNvPr>
        <xdr:cNvCxnSpPr/>
      </xdr:nvCxnSpPr>
      <xdr:spPr>
        <a:xfrm flipH="1" flipV="1">
          <a:off x="7029450" y="5534025"/>
          <a:ext cx="561975" cy="9906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542925</xdr:colOff>
      <xdr:row>0</xdr:row>
      <xdr:rowOff>0</xdr:rowOff>
    </xdr:from>
    <xdr:to>
      <xdr:col>17</xdr:col>
      <xdr:colOff>162796</xdr:colOff>
      <xdr:row>14</xdr:row>
      <xdr:rowOff>181569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73147563-D18B-4952-9BC6-BB413C3D6E8A}"/>
            </a:ext>
            <a:ext uri="{147F2762-F138-4A5C-976F-8EAC2B608ADB}">
              <a16:predDERef xmlns:a16="http://schemas.microsoft.com/office/drawing/2014/main" pred="{5D1D296D-847B-43C5-AE55-FDA47C5D2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9800" y="0"/>
          <a:ext cx="6239746" cy="4258269"/>
        </a:xfrm>
        <a:prstGeom prst="rect">
          <a:avLst/>
        </a:prstGeom>
      </xdr:spPr>
    </xdr:pic>
    <xdr:clientData/>
  </xdr:twoCellAnchor>
  <xdr:twoCellAnchor editAs="oneCell">
    <xdr:from>
      <xdr:col>9</xdr:col>
      <xdr:colOff>981075</xdr:colOff>
      <xdr:row>14</xdr:row>
      <xdr:rowOff>66675</xdr:rowOff>
    </xdr:from>
    <xdr:to>
      <xdr:col>16</xdr:col>
      <xdr:colOff>496050</xdr:colOff>
      <xdr:row>30</xdr:row>
      <xdr:rowOff>10022</xdr:rowOff>
    </xdr:to>
    <xdr:pic>
      <xdr:nvPicPr>
        <xdr:cNvPr id="6" name="Image 3">
          <a:extLst>
            <a:ext uri="{FF2B5EF4-FFF2-40B4-BE49-F238E27FC236}">
              <a16:creationId xmlns:a16="http://schemas.microsoft.com/office/drawing/2014/main" id="{E72727C5-5121-4869-A03A-EFCB8C0828ED}"/>
            </a:ext>
            <a:ext uri="{147F2762-F138-4A5C-976F-8EAC2B608ADB}">
              <a16:predDERef xmlns:a16="http://schemas.microsoft.com/office/drawing/2014/main" pred="{73147563-D18B-4952-9BC6-BB413C3D6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67950" y="4143375"/>
          <a:ext cx="5372850" cy="3562847"/>
        </a:xfrm>
        <a:prstGeom prst="rect">
          <a:avLst/>
        </a:prstGeom>
      </xdr:spPr>
    </xdr:pic>
    <xdr:clientData/>
  </xdr:twoCellAnchor>
  <xdr:twoCellAnchor editAs="oneCell">
    <xdr:from>
      <xdr:col>1</xdr:col>
      <xdr:colOff>790575</xdr:colOff>
      <xdr:row>24</xdr:row>
      <xdr:rowOff>66675</xdr:rowOff>
    </xdr:from>
    <xdr:to>
      <xdr:col>5</xdr:col>
      <xdr:colOff>857994</xdr:colOff>
      <xdr:row>47</xdr:row>
      <xdr:rowOff>181602</xdr:rowOff>
    </xdr:to>
    <xdr:pic>
      <xdr:nvPicPr>
        <xdr:cNvPr id="7" name="Image 4">
          <a:extLst>
            <a:ext uri="{FF2B5EF4-FFF2-40B4-BE49-F238E27FC236}">
              <a16:creationId xmlns:a16="http://schemas.microsoft.com/office/drawing/2014/main" id="{25C38341-6467-436C-8D4C-808CB37D3E96}"/>
            </a:ext>
            <a:ext uri="{147F2762-F138-4A5C-976F-8EAC2B608ADB}">
              <a16:predDERef xmlns:a16="http://schemas.microsoft.com/office/drawing/2014/main" pred="{E72727C5-5121-4869-A03A-EFCB8C082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52575" y="6619875"/>
          <a:ext cx="5334744" cy="44964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4</xdr:row>
      <xdr:rowOff>85725</xdr:rowOff>
    </xdr:from>
    <xdr:to>
      <xdr:col>7</xdr:col>
      <xdr:colOff>647700</xdr:colOff>
      <xdr:row>4</xdr:row>
      <xdr:rowOff>104775</xdr:rowOff>
    </xdr:to>
    <xdr:cxnSp macro="">
      <xdr:nvCxnSpPr>
        <xdr:cNvPr id="2" name="Connecteur droit avec flèche 2">
          <a:extLst>
            <a:ext uri="{FF2B5EF4-FFF2-40B4-BE49-F238E27FC236}">
              <a16:creationId xmlns:a16="http://schemas.microsoft.com/office/drawing/2014/main" id="{546D3015-3191-4AA1-9A7F-E90822456EDB}"/>
            </a:ext>
          </a:extLst>
        </xdr:cNvPr>
        <xdr:cNvCxnSpPr/>
      </xdr:nvCxnSpPr>
      <xdr:spPr>
        <a:xfrm flipH="1" flipV="1">
          <a:off x="5210175" y="866775"/>
          <a:ext cx="3505200" cy="190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742950</xdr:colOff>
      <xdr:row>17</xdr:row>
      <xdr:rowOff>190500</xdr:rowOff>
    </xdr:from>
    <xdr:to>
      <xdr:col>4</xdr:col>
      <xdr:colOff>428625</xdr:colOff>
      <xdr:row>23</xdr:row>
      <xdr:rowOff>0</xdr:rowOff>
    </xdr:to>
    <xdr:cxnSp macro="">
      <xdr:nvCxnSpPr>
        <xdr:cNvPr id="3" name="Connecteur droit avec flèche 6">
          <a:extLst>
            <a:ext uri="{FF2B5EF4-FFF2-40B4-BE49-F238E27FC236}">
              <a16:creationId xmlns:a16="http://schemas.microsoft.com/office/drawing/2014/main" id="{5E7A98D8-6297-4666-8169-25D17FD0F5C7}"/>
            </a:ext>
            <a:ext uri="{147F2762-F138-4A5C-976F-8EAC2B608ADB}">
              <a16:predDERef xmlns:a16="http://schemas.microsoft.com/office/drawing/2014/main" pred="{546D3015-3191-4AA1-9A7F-E90822456EDB}"/>
            </a:ext>
          </a:extLst>
        </xdr:cNvPr>
        <xdr:cNvCxnSpPr/>
      </xdr:nvCxnSpPr>
      <xdr:spPr>
        <a:xfrm flipH="1" flipV="1">
          <a:off x="5010150" y="5438775"/>
          <a:ext cx="447675" cy="9620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17</xdr:row>
      <xdr:rowOff>190500</xdr:rowOff>
    </xdr:from>
    <xdr:to>
      <xdr:col>6</xdr:col>
      <xdr:colOff>561975</xdr:colOff>
      <xdr:row>23</xdr:row>
      <xdr:rowOff>0</xdr:rowOff>
    </xdr:to>
    <xdr:cxnSp macro="">
      <xdr:nvCxnSpPr>
        <xdr:cNvPr id="4" name="Connecteur droit avec flèche 8">
          <a:extLst>
            <a:ext uri="{FF2B5EF4-FFF2-40B4-BE49-F238E27FC236}">
              <a16:creationId xmlns:a16="http://schemas.microsoft.com/office/drawing/2014/main" id="{D002EB50-10B1-4E53-8958-350F2F78F480}"/>
            </a:ext>
            <a:ext uri="{147F2762-F138-4A5C-976F-8EAC2B608ADB}">
              <a16:predDERef xmlns:a16="http://schemas.microsoft.com/office/drawing/2014/main" pred="{5E7A98D8-6297-4666-8169-25D17FD0F5C7}"/>
            </a:ext>
          </a:extLst>
        </xdr:cNvPr>
        <xdr:cNvCxnSpPr/>
      </xdr:nvCxnSpPr>
      <xdr:spPr>
        <a:xfrm flipH="1" flipV="1">
          <a:off x="7029450" y="5438775"/>
          <a:ext cx="561975" cy="9620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342900</xdr:colOff>
      <xdr:row>0</xdr:row>
      <xdr:rowOff>0</xdr:rowOff>
    </xdr:from>
    <xdr:to>
      <xdr:col>16</xdr:col>
      <xdr:colOff>724771</xdr:colOff>
      <xdr:row>14</xdr:row>
      <xdr:rowOff>181569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A23D5F69-3BA5-4AD6-AE14-1882D3A8A8D1}"/>
            </a:ext>
            <a:ext uri="{147F2762-F138-4A5C-976F-8EAC2B608ADB}">
              <a16:predDERef xmlns:a16="http://schemas.microsoft.com/office/drawing/2014/main" pred="{D002EB50-10B1-4E53-8958-350F2F78F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9775" y="0"/>
          <a:ext cx="6239746" cy="4258269"/>
        </a:xfrm>
        <a:prstGeom prst="rect">
          <a:avLst/>
        </a:prstGeom>
      </xdr:spPr>
    </xdr:pic>
    <xdr:clientData/>
  </xdr:twoCellAnchor>
  <xdr:twoCellAnchor editAs="oneCell">
    <xdr:from>
      <xdr:col>9</xdr:col>
      <xdr:colOff>733425</xdr:colOff>
      <xdr:row>14</xdr:row>
      <xdr:rowOff>295275</xdr:rowOff>
    </xdr:from>
    <xdr:to>
      <xdr:col>16</xdr:col>
      <xdr:colOff>248400</xdr:colOff>
      <xdr:row>31</xdr:row>
      <xdr:rowOff>48122</xdr:rowOff>
    </xdr:to>
    <xdr:pic>
      <xdr:nvPicPr>
        <xdr:cNvPr id="6" name="Image 3">
          <a:extLst>
            <a:ext uri="{FF2B5EF4-FFF2-40B4-BE49-F238E27FC236}">
              <a16:creationId xmlns:a16="http://schemas.microsoft.com/office/drawing/2014/main" id="{FAAD8EDA-E03E-4950-BE50-19CD757348FE}"/>
            </a:ext>
            <a:ext uri="{147F2762-F138-4A5C-976F-8EAC2B608ADB}">
              <a16:predDERef xmlns:a16="http://schemas.microsoft.com/office/drawing/2014/main" pred="{A23D5F69-3BA5-4AD6-AE14-1882D3A8A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20300" y="4371975"/>
          <a:ext cx="5372850" cy="3562847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24</xdr:row>
      <xdr:rowOff>47625</xdr:rowOff>
    </xdr:from>
    <xdr:to>
      <xdr:col>5</xdr:col>
      <xdr:colOff>677019</xdr:colOff>
      <xdr:row>47</xdr:row>
      <xdr:rowOff>162552</xdr:rowOff>
    </xdr:to>
    <xdr:pic>
      <xdr:nvPicPr>
        <xdr:cNvPr id="7" name="Image 4">
          <a:extLst>
            <a:ext uri="{FF2B5EF4-FFF2-40B4-BE49-F238E27FC236}">
              <a16:creationId xmlns:a16="http://schemas.microsoft.com/office/drawing/2014/main" id="{6F444484-CFA3-48D2-8FD5-0ADAB2CA9DF2}"/>
            </a:ext>
            <a:ext uri="{147F2762-F138-4A5C-976F-8EAC2B608ADB}">
              <a16:predDERef xmlns:a16="http://schemas.microsoft.com/office/drawing/2014/main" pred="{FAAD8EDA-E03E-4950-BE50-19CD75734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1600" y="6600825"/>
          <a:ext cx="5334744" cy="44964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4</xdr:row>
      <xdr:rowOff>85725</xdr:rowOff>
    </xdr:from>
    <xdr:to>
      <xdr:col>7</xdr:col>
      <xdr:colOff>647700</xdr:colOff>
      <xdr:row>4</xdr:row>
      <xdr:rowOff>104775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2AA072BE-951C-EE3D-E37C-C7425D952F3A}"/>
            </a:ext>
          </a:extLst>
        </xdr:cNvPr>
        <xdr:cNvCxnSpPr/>
      </xdr:nvCxnSpPr>
      <xdr:spPr>
        <a:xfrm flipH="1" flipV="1">
          <a:off x="5210175" y="2390775"/>
          <a:ext cx="3505200" cy="190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742950</xdr:colOff>
      <xdr:row>17</xdr:row>
      <xdr:rowOff>190500</xdr:rowOff>
    </xdr:from>
    <xdr:to>
      <xdr:col>4</xdr:col>
      <xdr:colOff>428625</xdr:colOff>
      <xdr:row>23</xdr:row>
      <xdr:rowOff>0</xdr:rowOff>
    </xdr:to>
    <xdr:cxnSp macro="">
      <xdr:nvCxnSpPr>
        <xdr:cNvPr id="7" name="Connecteur droit avec flèche 6">
          <a:extLst>
            <a:ext uri="{FF2B5EF4-FFF2-40B4-BE49-F238E27FC236}">
              <a16:creationId xmlns:a16="http://schemas.microsoft.com/office/drawing/2014/main" id="{17699753-233D-47C2-8B99-A48EF8F55394}"/>
            </a:ext>
          </a:extLst>
        </xdr:cNvPr>
        <xdr:cNvCxnSpPr/>
      </xdr:nvCxnSpPr>
      <xdr:spPr>
        <a:xfrm flipH="1" flipV="1">
          <a:off x="5010150" y="7038975"/>
          <a:ext cx="447675" cy="9810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17</xdr:row>
      <xdr:rowOff>190500</xdr:rowOff>
    </xdr:from>
    <xdr:to>
      <xdr:col>6</xdr:col>
      <xdr:colOff>561975</xdr:colOff>
      <xdr:row>23</xdr:row>
      <xdr:rowOff>0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5C6A88F3-196E-4A32-B188-907F707302CB}"/>
            </a:ext>
          </a:extLst>
        </xdr:cNvPr>
        <xdr:cNvCxnSpPr/>
      </xdr:nvCxnSpPr>
      <xdr:spPr>
        <a:xfrm flipH="1" flipV="1">
          <a:off x="7029450" y="7038975"/>
          <a:ext cx="561975" cy="9810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219075</xdr:colOff>
      <xdr:row>0</xdr:row>
      <xdr:rowOff>161925</xdr:rowOff>
    </xdr:from>
    <xdr:to>
      <xdr:col>16</xdr:col>
      <xdr:colOff>600946</xdr:colOff>
      <xdr:row>14</xdr:row>
      <xdr:rowOff>324444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8AFFA14-90A3-36BA-2493-D7E767819D16}"/>
            </a:ext>
            <a:ext uri="{147F2762-F138-4A5C-976F-8EAC2B608ADB}">
              <a16:predDERef xmlns:a16="http://schemas.microsoft.com/office/drawing/2014/main" pred="{5C6A88F3-196E-4A32-B188-907F70730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0750" y="161925"/>
          <a:ext cx="6239746" cy="4258269"/>
        </a:xfrm>
        <a:prstGeom prst="rect">
          <a:avLst/>
        </a:prstGeom>
      </xdr:spPr>
    </xdr:pic>
    <xdr:clientData/>
  </xdr:twoCellAnchor>
  <xdr:twoCellAnchor editAs="oneCell">
    <xdr:from>
      <xdr:col>9</xdr:col>
      <xdr:colOff>647700</xdr:colOff>
      <xdr:row>14</xdr:row>
      <xdr:rowOff>485775</xdr:rowOff>
    </xdr:from>
    <xdr:to>
      <xdr:col>16</xdr:col>
      <xdr:colOff>162675</xdr:colOff>
      <xdr:row>32</xdr:row>
      <xdr:rowOff>29072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517D6CA-BD90-692F-7ACE-4EB6D96733A3}"/>
            </a:ext>
            <a:ext uri="{147F2762-F138-4A5C-976F-8EAC2B608ADB}">
              <a16:predDERef xmlns:a16="http://schemas.microsoft.com/office/drawing/2014/main" pred="{38AFFA14-90A3-36BA-2493-D7E767819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39375" y="4581525"/>
          <a:ext cx="5372850" cy="3562847"/>
        </a:xfrm>
        <a:prstGeom prst="rect">
          <a:avLst/>
        </a:prstGeom>
      </xdr:spPr>
    </xdr:pic>
    <xdr:clientData/>
  </xdr:twoCellAnchor>
  <xdr:twoCellAnchor editAs="oneCell">
    <xdr:from>
      <xdr:col>0</xdr:col>
      <xdr:colOff>742950</xdr:colOff>
      <xdr:row>24</xdr:row>
      <xdr:rowOff>133350</xdr:rowOff>
    </xdr:from>
    <xdr:to>
      <xdr:col>5</xdr:col>
      <xdr:colOff>48369</xdr:colOff>
      <xdr:row>48</xdr:row>
      <xdr:rowOff>57777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18074D63-0DFC-07F5-8C7F-8108ADAFFCCD}"/>
            </a:ext>
            <a:ext uri="{147F2762-F138-4A5C-976F-8EAC2B608ADB}">
              <a16:predDERef xmlns:a16="http://schemas.microsoft.com/office/drawing/2014/main" pred="{6517D6CA-BD90-692F-7ACE-4EB6D9673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2950" y="6724650"/>
          <a:ext cx="5334744" cy="44964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4</xdr:row>
      <xdr:rowOff>85725</xdr:rowOff>
    </xdr:from>
    <xdr:to>
      <xdr:col>7</xdr:col>
      <xdr:colOff>647700</xdr:colOff>
      <xdr:row>4</xdr:row>
      <xdr:rowOff>104775</xdr:rowOff>
    </xdr:to>
    <xdr:cxnSp macro="">
      <xdr:nvCxnSpPr>
        <xdr:cNvPr id="2" name="Connecteur droit avec flèche 2">
          <a:extLst>
            <a:ext uri="{FF2B5EF4-FFF2-40B4-BE49-F238E27FC236}">
              <a16:creationId xmlns:a16="http://schemas.microsoft.com/office/drawing/2014/main" id="{401D0834-0235-4EFE-8749-F8A5BE164AD2}"/>
            </a:ext>
          </a:extLst>
        </xdr:cNvPr>
        <xdr:cNvCxnSpPr/>
      </xdr:nvCxnSpPr>
      <xdr:spPr>
        <a:xfrm flipH="1" flipV="1">
          <a:off x="5210175" y="857250"/>
          <a:ext cx="3505200" cy="190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742950</xdr:colOff>
      <xdr:row>17</xdr:row>
      <xdr:rowOff>190500</xdr:rowOff>
    </xdr:from>
    <xdr:to>
      <xdr:col>4</xdr:col>
      <xdr:colOff>428625</xdr:colOff>
      <xdr:row>23</xdr:row>
      <xdr:rowOff>0</xdr:rowOff>
    </xdr:to>
    <xdr:cxnSp macro="">
      <xdr:nvCxnSpPr>
        <xdr:cNvPr id="3" name="Connecteur droit avec flèche 6">
          <a:extLst>
            <a:ext uri="{FF2B5EF4-FFF2-40B4-BE49-F238E27FC236}">
              <a16:creationId xmlns:a16="http://schemas.microsoft.com/office/drawing/2014/main" id="{D7C3341E-08C9-4BFC-B564-D2E88E6DF2E8}"/>
            </a:ext>
            <a:ext uri="{147F2762-F138-4A5C-976F-8EAC2B608ADB}">
              <a16:predDERef xmlns:a16="http://schemas.microsoft.com/office/drawing/2014/main" pred="{401D0834-0235-4EFE-8749-F8A5BE164AD2}"/>
            </a:ext>
          </a:extLst>
        </xdr:cNvPr>
        <xdr:cNvCxnSpPr/>
      </xdr:nvCxnSpPr>
      <xdr:spPr>
        <a:xfrm flipH="1" flipV="1">
          <a:off x="5010150" y="5429250"/>
          <a:ext cx="447675" cy="9620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17</xdr:row>
      <xdr:rowOff>190500</xdr:rowOff>
    </xdr:from>
    <xdr:to>
      <xdr:col>6</xdr:col>
      <xdr:colOff>561975</xdr:colOff>
      <xdr:row>23</xdr:row>
      <xdr:rowOff>0</xdr:rowOff>
    </xdr:to>
    <xdr:cxnSp macro="">
      <xdr:nvCxnSpPr>
        <xdr:cNvPr id="4" name="Connecteur droit avec flèche 8">
          <a:extLst>
            <a:ext uri="{FF2B5EF4-FFF2-40B4-BE49-F238E27FC236}">
              <a16:creationId xmlns:a16="http://schemas.microsoft.com/office/drawing/2014/main" id="{82D4D9E3-E2D7-4393-86AE-E1B9AEC0D89F}"/>
            </a:ext>
            <a:ext uri="{147F2762-F138-4A5C-976F-8EAC2B608ADB}">
              <a16:predDERef xmlns:a16="http://schemas.microsoft.com/office/drawing/2014/main" pred="{D7C3341E-08C9-4BFC-B564-D2E88E6DF2E8}"/>
            </a:ext>
          </a:extLst>
        </xdr:cNvPr>
        <xdr:cNvCxnSpPr/>
      </xdr:nvCxnSpPr>
      <xdr:spPr>
        <a:xfrm flipH="1" flipV="1">
          <a:off x="7029450" y="5429250"/>
          <a:ext cx="561975" cy="9620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514350</xdr:colOff>
      <xdr:row>1</xdr:row>
      <xdr:rowOff>0</xdr:rowOff>
    </xdr:from>
    <xdr:to>
      <xdr:col>17</xdr:col>
      <xdr:colOff>134221</xdr:colOff>
      <xdr:row>14</xdr:row>
      <xdr:rowOff>372069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DBCFB889-9062-4047-8EE7-9A95EE926E3F}"/>
            </a:ext>
            <a:ext uri="{147F2762-F138-4A5C-976F-8EAC2B608ADB}">
              <a16:predDERef xmlns:a16="http://schemas.microsoft.com/office/drawing/2014/main" pred="{82D4D9E3-E2D7-4393-86AE-E1B9AEC0D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01225" y="190500"/>
          <a:ext cx="6239746" cy="4258269"/>
        </a:xfrm>
        <a:prstGeom prst="rect">
          <a:avLst/>
        </a:prstGeom>
      </xdr:spPr>
    </xdr:pic>
    <xdr:clientData/>
  </xdr:twoCellAnchor>
  <xdr:twoCellAnchor editAs="oneCell">
    <xdr:from>
      <xdr:col>9</xdr:col>
      <xdr:colOff>1162050</xdr:colOff>
      <xdr:row>14</xdr:row>
      <xdr:rowOff>533400</xdr:rowOff>
    </xdr:from>
    <xdr:to>
      <xdr:col>16</xdr:col>
      <xdr:colOff>677025</xdr:colOff>
      <xdr:row>32</xdr:row>
      <xdr:rowOff>95747</xdr:rowOff>
    </xdr:to>
    <xdr:pic>
      <xdr:nvPicPr>
        <xdr:cNvPr id="6" name="Image 3">
          <a:extLst>
            <a:ext uri="{FF2B5EF4-FFF2-40B4-BE49-F238E27FC236}">
              <a16:creationId xmlns:a16="http://schemas.microsoft.com/office/drawing/2014/main" id="{A6276D11-2D8F-4596-95F3-CC10F17A75C3}"/>
            </a:ext>
            <a:ext uri="{147F2762-F138-4A5C-976F-8EAC2B608ADB}">
              <a16:predDERef xmlns:a16="http://schemas.microsoft.com/office/drawing/2014/main" pred="{DBCFB889-9062-4047-8EE7-9A95EE926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48925" y="4610100"/>
          <a:ext cx="5372850" cy="35628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161925</xdr:rowOff>
    </xdr:from>
    <xdr:to>
      <xdr:col>4</xdr:col>
      <xdr:colOff>305544</xdr:colOff>
      <xdr:row>48</xdr:row>
      <xdr:rowOff>86352</xdr:rowOff>
    </xdr:to>
    <xdr:pic>
      <xdr:nvPicPr>
        <xdr:cNvPr id="7" name="Image 4">
          <a:extLst>
            <a:ext uri="{FF2B5EF4-FFF2-40B4-BE49-F238E27FC236}">
              <a16:creationId xmlns:a16="http://schemas.microsoft.com/office/drawing/2014/main" id="{2285C39C-967B-4E4F-8866-628B5779ABC3}"/>
            </a:ext>
            <a:ext uri="{147F2762-F138-4A5C-976F-8EAC2B608ADB}">
              <a16:predDERef xmlns:a16="http://schemas.microsoft.com/office/drawing/2014/main" pred="{A6276D11-2D8F-4596-95F3-CC10F17A7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715125"/>
          <a:ext cx="5334744" cy="44964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5BA9B-70A6-480E-8D06-1ECEB27B9606}">
  <dimension ref="A1"/>
  <sheetViews>
    <sheetView workbookViewId="0">
      <selection activeCell="A12" sqref="A12"/>
    </sheetView>
  </sheetViews>
  <sheetFormatPr defaultColWidth="11.42578125" defaultRowHeight="15"/>
  <cols>
    <col min="1" max="1" width="182.140625" customWidth="1"/>
  </cols>
  <sheetData>
    <row r="1" spans="1:1" ht="256.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C2138-04EA-4F41-ACAD-20AFF0AC0ECF}">
  <sheetPr>
    <pageSetUpPr fitToPage="1"/>
  </sheetPr>
  <dimension ref="B4:N24"/>
  <sheetViews>
    <sheetView topLeftCell="A5" workbookViewId="0">
      <selection activeCell="D21" sqref="D21"/>
    </sheetView>
  </sheetViews>
  <sheetFormatPr defaultColWidth="11.42578125" defaultRowHeight="15"/>
  <cols>
    <col min="2" max="2" width="25.5703125" customWidth="1"/>
    <col min="3" max="3" width="27" customWidth="1"/>
    <col min="4" max="4" width="11.42578125" customWidth="1"/>
    <col min="5" max="6" width="15" customWidth="1"/>
    <col min="7" max="7" width="15.5703125" customWidth="1"/>
    <col min="8" max="9" width="9.140625"/>
    <col min="10" max="10" width="19.28515625" customWidth="1"/>
  </cols>
  <sheetData>
    <row r="4" spans="2:14">
      <c r="B4" s="45" t="s">
        <v>1</v>
      </c>
      <c r="C4" s="46"/>
      <c r="D4" s="47"/>
      <c r="E4" s="47"/>
      <c r="F4" s="48"/>
      <c r="G4" s="49"/>
    </row>
    <row r="5" spans="2:14">
      <c r="B5" s="64" t="s">
        <v>2</v>
      </c>
      <c r="C5" s="65"/>
      <c r="D5" s="69"/>
      <c r="I5" s="3" t="s">
        <v>3</v>
      </c>
    </row>
    <row r="6" spans="2:14" ht="44.25" customHeight="1">
      <c r="B6" s="59" t="s">
        <v>4</v>
      </c>
      <c r="C6" s="60"/>
      <c r="D6" s="61"/>
      <c r="E6" s="4" t="s">
        <v>5</v>
      </c>
      <c r="F6" s="55" t="s">
        <v>6</v>
      </c>
      <c r="G6" s="56"/>
    </row>
    <row r="7" spans="2:14" ht="37.5" customHeight="1">
      <c r="B7" s="62" t="s">
        <v>7</v>
      </c>
      <c r="C7" s="63"/>
      <c r="D7" s="5">
        <v>0.3</v>
      </c>
      <c r="E7" s="6" t="e">
        <f>E19/D5</f>
        <v>#DIV/0!</v>
      </c>
      <c r="F7" s="57" t="e">
        <f>G19/D5</f>
        <v>#DIV/0!</v>
      </c>
      <c r="G7" s="58"/>
    </row>
    <row r="8" spans="2:14" ht="45.75" customHeight="1">
      <c r="B8" s="62" t="s">
        <v>8</v>
      </c>
      <c r="C8" s="63"/>
      <c r="D8" s="5">
        <v>0.2</v>
      </c>
      <c r="E8" s="6" t="e">
        <f>E15/E19</f>
        <v>#DIV/0!</v>
      </c>
      <c r="F8" s="57" t="e">
        <f>G15/G19</f>
        <v>#DIV/0!</v>
      </c>
      <c r="G8" s="58"/>
      <c r="J8" s="66"/>
      <c r="K8" s="66"/>
      <c r="L8" s="66"/>
      <c r="M8" s="66"/>
      <c r="N8" s="66"/>
    </row>
    <row r="9" spans="2:14">
      <c r="J9" s="67"/>
      <c r="K9" s="68"/>
      <c r="L9" s="68"/>
      <c r="M9" s="68"/>
      <c r="N9" s="66"/>
    </row>
    <row r="10" spans="2:14">
      <c r="J10" s="68"/>
      <c r="K10" s="68"/>
      <c r="L10" s="68"/>
      <c r="M10" s="68"/>
      <c r="N10" s="66"/>
    </row>
    <row r="11" spans="2:14">
      <c r="B11" s="59" t="s">
        <v>9</v>
      </c>
      <c r="C11" s="60"/>
      <c r="D11" s="60"/>
      <c r="E11" s="60"/>
      <c r="F11" s="60"/>
      <c r="G11" s="61"/>
      <c r="J11" s="68"/>
      <c r="K11" s="68"/>
      <c r="L11" s="68"/>
      <c r="M11" s="68"/>
      <c r="N11" s="66"/>
    </row>
    <row r="12" spans="2:14">
      <c r="B12" s="50" t="s">
        <v>10</v>
      </c>
      <c r="C12" s="51"/>
      <c r="D12" s="51"/>
      <c r="E12" s="51"/>
      <c r="F12" s="51"/>
      <c r="G12" s="52"/>
      <c r="J12" s="68"/>
      <c r="K12" s="68"/>
      <c r="L12" s="68"/>
      <c r="M12" s="68"/>
      <c r="N12" s="66"/>
    </row>
    <row r="13" spans="2:14">
      <c r="B13" s="7"/>
      <c r="C13" s="8" t="s">
        <v>11</v>
      </c>
      <c r="D13" s="53" t="s">
        <v>12</v>
      </c>
      <c r="E13" s="53"/>
      <c r="F13" s="54" t="s">
        <v>13</v>
      </c>
      <c r="G13" s="54"/>
      <c r="J13" s="68"/>
      <c r="K13" s="68"/>
      <c r="L13" s="68"/>
      <c r="M13" s="68"/>
      <c r="N13" s="66"/>
    </row>
    <row r="14" spans="2:14" ht="43.5">
      <c r="B14" s="9"/>
      <c r="C14" s="10" t="s">
        <v>14</v>
      </c>
      <c r="D14" s="11" t="s">
        <v>15</v>
      </c>
      <c r="E14" s="12" t="s">
        <v>16</v>
      </c>
      <c r="F14" s="13" t="s">
        <v>15</v>
      </c>
      <c r="G14" s="12" t="s">
        <v>16</v>
      </c>
      <c r="J14" s="68"/>
      <c r="K14" s="68"/>
      <c r="L14" s="68"/>
      <c r="M14" s="68"/>
      <c r="N14" s="66"/>
    </row>
    <row r="15" spans="2:14" ht="45.75" customHeight="1">
      <c r="B15" s="14" t="s">
        <v>17</v>
      </c>
      <c r="C15" s="15">
        <v>1</v>
      </c>
      <c r="D15" s="16"/>
      <c r="E15" s="17">
        <f>D15*100%</f>
        <v>0</v>
      </c>
      <c r="F15" s="70"/>
      <c r="G15" s="19">
        <f>F15*100%</f>
        <v>0</v>
      </c>
      <c r="J15" s="68"/>
      <c r="K15" s="68"/>
      <c r="L15" s="68"/>
      <c r="M15" s="68"/>
      <c r="N15" s="66"/>
    </row>
    <row r="16" spans="2:14">
      <c r="B16" s="20" t="s">
        <v>18</v>
      </c>
      <c r="C16" s="15">
        <v>0.5</v>
      </c>
      <c r="D16" s="21"/>
      <c r="E16" s="17">
        <f>D16*50%</f>
        <v>0</v>
      </c>
      <c r="F16" s="22"/>
      <c r="G16" s="19">
        <f>F16*50%</f>
        <v>0</v>
      </c>
      <c r="J16" s="68"/>
      <c r="K16" s="68"/>
      <c r="L16" s="68"/>
      <c r="M16" s="68"/>
      <c r="N16" s="66"/>
    </row>
    <row r="17" spans="2:14" ht="29.25">
      <c r="B17" s="20" t="s">
        <v>19</v>
      </c>
      <c r="C17" s="15">
        <v>0.5</v>
      </c>
      <c r="D17" s="21"/>
      <c r="E17" s="17">
        <f>D17*50%</f>
        <v>0</v>
      </c>
      <c r="F17" s="22"/>
      <c r="G17" s="19">
        <f>F17*50%</f>
        <v>0</v>
      </c>
      <c r="J17" s="68"/>
      <c r="K17" s="68"/>
      <c r="L17" s="68"/>
      <c r="M17" s="68"/>
      <c r="N17" s="66"/>
    </row>
    <row r="18" spans="2:14">
      <c r="B18" s="23" t="s">
        <v>20</v>
      </c>
      <c r="C18" s="24">
        <v>0</v>
      </c>
      <c r="D18" s="25"/>
      <c r="E18" s="26">
        <f>D18*0%</f>
        <v>0</v>
      </c>
      <c r="F18" s="27"/>
      <c r="G18" s="28">
        <f>F18*0%</f>
        <v>0</v>
      </c>
      <c r="J18" s="66"/>
      <c r="K18" s="66"/>
      <c r="L18" s="66"/>
      <c r="M18" s="66"/>
      <c r="N18" s="66"/>
    </row>
    <row r="19" spans="2:14">
      <c r="B19" s="40" t="s">
        <v>21</v>
      </c>
      <c r="C19" s="41"/>
      <c r="D19" s="29"/>
      <c r="E19" s="30">
        <f>SUM(E15:E17)</f>
        <v>0</v>
      </c>
      <c r="F19" s="31"/>
      <c r="G19" s="32">
        <f>SUM(G15:G17)</f>
        <v>0</v>
      </c>
    </row>
    <row r="20" spans="2:14">
      <c r="B20" s="42" t="s">
        <v>22</v>
      </c>
      <c r="C20" s="43"/>
      <c r="D20" s="33">
        <f>D15+D16+D17+D18</f>
        <v>0</v>
      </c>
      <c r="E20" s="34"/>
      <c r="F20" s="35">
        <f>F15+F16+F17+F18</f>
        <v>0</v>
      </c>
    </row>
    <row r="21" spans="2:14">
      <c r="B21" s="44"/>
      <c r="C21" s="44"/>
      <c r="D21" s="36"/>
    </row>
    <row r="24" spans="2:14">
      <c r="E24" s="37" t="s">
        <v>3</v>
      </c>
      <c r="F24" s="38"/>
      <c r="G24" s="39" t="s">
        <v>3</v>
      </c>
    </row>
  </sheetData>
  <sheetProtection algorithmName="SHA-512" hashValue="WFKW9Jp107DaWA5Sb7AWXJcsL7uwprXq9udb1hBF+MGTnaeYiaL53vvJdP0zG65l0PZt9T6+v6spn/gAv/fQbQ==" saltValue="osTIl6VFtM+Ju/5vkegN5Q==" spinCount="100000" sheet="1" objects="1" scenarios="1"/>
  <protectedRanges>
    <protectedRange sqref="D5" name="Plage1"/>
    <protectedRange sqref="D15:D18" name="Plage2"/>
    <protectedRange sqref="F15:F18" name="Plage3"/>
  </protectedRanges>
  <mergeCells count="15">
    <mergeCell ref="B19:C19"/>
    <mergeCell ref="B20:C20"/>
    <mergeCell ref="B21:C21"/>
    <mergeCell ref="B8:C8"/>
    <mergeCell ref="F8:G8"/>
    <mergeCell ref="B11:G11"/>
    <mergeCell ref="B12:G12"/>
    <mergeCell ref="D13:E13"/>
    <mergeCell ref="F13:G13"/>
    <mergeCell ref="B4:G4"/>
    <mergeCell ref="B5:C5"/>
    <mergeCell ref="B6:D6"/>
    <mergeCell ref="F6:G6"/>
    <mergeCell ref="B7:C7"/>
    <mergeCell ref="F7:G7"/>
  </mergeCells>
  <pageMargins left="0.25" right="0.25" top="0.75" bottom="0.75" header="0.3" footer="0.3"/>
  <pageSetup paperSize="9" scale="5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851E8-B166-46DB-AB15-85D15BDF9B5E}">
  <sheetPr>
    <pageSetUpPr fitToPage="1"/>
  </sheetPr>
  <dimension ref="B4:N24"/>
  <sheetViews>
    <sheetView topLeftCell="A14" workbookViewId="0">
      <selection activeCell="M14" sqref="M14"/>
    </sheetView>
  </sheetViews>
  <sheetFormatPr defaultColWidth="11.42578125" defaultRowHeight="15"/>
  <cols>
    <col min="2" max="2" width="25.5703125" customWidth="1"/>
    <col min="3" max="3" width="27" customWidth="1"/>
    <col min="4" max="4" width="11.42578125" customWidth="1"/>
    <col min="5" max="6" width="15" customWidth="1"/>
    <col min="7" max="7" width="15.5703125" customWidth="1"/>
    <col min="8" max="9" width="9.140625"/>
    <col min="10" max="10" width="19.28515625" customWidth="1"/>
  </cols>
  <sheetData>
    <row r="4" spans="2:14">
      <c r="B4" s="45" t="s">
        <v>23</v>
      </c>
      <c r="C4" s="46"/>
      <c r="D4" s="47"/>
      <c r="E4" s="47"/>
      <c r="F4" s="48"/>
      <c r="G4" s="49"/>
    </row>
    <row r="5" spans="2:14">
      <c r="B5" s="64" t="s">
        <v>2</v>
      </c>
      <c r="C5" s="65"/>
      <c r="D5" s="2"/>
      <c r="I5" s="3" t="s">
        <v>3</v>
      </c>
    </row>
    <row r="6" spans="2:14" ht="44.25" customHeight="1">
      <c r="B6" s="59" t="s">
        <v>4</v>
      </c>
      <c r="C6" s="60"/>
      <c r="D6" s="61"/>
      <c r="E6" s="4" t="s">
        <v>5</v>
      </c>
      <c r="F6" s="55" t="s">
        <v>6</v>
      </c>
      <c r="G6" s="56"/>
    </row>
    <row r="7" spans="2:14" ht="37.5" customHeight="1">
      <c r="B7" s="62" t="s">
        <v>24</v>
      </c>
      <c r="C7" s="63"/>
      <c r="D7" s="5">
        <v>0.5</v>
      </c>
      <c r="E7" s="6" t="e">
        <f>E19/D5</f>
        <v>#DIV/0!</v>
      </c>
      <c r="F7" s="57" t="e">
        <f>G19/D5</f>
        <v>#DIV/0!</v>
      </c>
      <c r="G7" s="58"/>
    </row>
    <row r="8" spans="2:14" ht="45.75" customHeight="1">
      <c r="B8" s="62" t="s">
        <v>25</v>
      </c>
      <c r="C8" s="63"/>
      <c r="D8" s="5">
        <v>0.3</v>
      </c>
      <c r="E8" s="6" t="e">
        <f>E15/E19</f>
        <v>#DIV/0!</v>
      </c>
      <c r="F8" s="57" t="e">
        <f>G15/G19</f>
        <v>#DIV/0!</v>
      </c>
      <c r="G8" s="58"/>
      <c r="I8" s="66"/>
      <c r="J8" s="66"/>
      <c r="K8" s="66"/>
      <c r="L8" s="66"/>
      <c r="M8" s="66"/>
      <c r="N8" s="66"/>
    </row>
    <row r="9" spans="2:14">
      <c r="I9" s="66"/>
      <c r="J9" s="67"/>
      <c r="K9" s="68"/>
      <c r="L9" s="68"/>
      <c r="M9" s="68"/>
      <c r="N9" s="66"/>
    </row>
    <row r="10" spans="2:14">
      <c r="I10" s="66"/>
      <c r="J10" s="68"/>
      <c r="K10" s="68"/>
      <c r="L10" s="68"/>
      <c r="M10" s="68"/>
      <c r="N10" s="66"/>
    </row>
    <row r="11" spans="2:14">
      <c r="B11" s="59" t="s">
        <v>9</v>
      </c>
      <c r="C11" s="60"/>
      <c r="D11" s="60"/>
      <c r="E11" s="60"/>
      <c r="F11" s="60"/>
      <c r="G11" s="61"/>
      <c r="I11" s="66"/>
      <c r="J11" s="68"/>
      <c r="K11" s="68"/>
      <c r="L11" s="68"/>
      <c r="M11" s="68"/>
      <c r="N11" s="66"/>
    </row>
    <row r="12" spans="2:14">
      <c r="B12" s="50" t="s">
        <v>10</v>
      </c>
      <c r="C12" s="51"/>
      <c r="D12" s="51"/>
      <c r="E12" s="51"/>
      <c r="F12" s="51"/>
      <c r="G12" s="52"/>
      <c r="I12" s="66"/>
      <c r="J12" s="68"/>
      <c r="K12" s="68"/>
      <c r="L12" s="68"/>
      <c r="M12" s="68"/>
      <c r="N12" s="66"/>
    </row>
    <row r="13" spans="2:14">
      <c r="B13" s="7"/>
      <c r="C13" s="8" t="s">
        <v>11</v>
      </c>
      <c r="D13" s="53" t="s">
        <v>12</v>
      </c>
      <c r="E13" s="53"/>
      <c r="F13" s="54" t="s">
        <v>13</v>
      </c>
      <c r="G13" s="54"/>
      <c r="I13" s="66"/>
      <c r="J13" s="68"/>
      <c r="K13" s="68"/>
      <c r="L13" s="68"/>
      <c r="M13" s="68"/>
      <c r="N13" s="66"/>
    </row>
    <row r="14" spans="2:14" ht="43.5">
      <c r="B14" s="9"/>
      <c r="C14" s="10" t="s">
        <v>14</v>
      </c>
      <c r="D14" s="11" t="s">
        <v>15</v>
      </c>
      <c r="E14" s="12" t="s">
        <v>16</v>
      </c>
      <c r="F14" s="13" t="s">
        <v>15</v>
      </c>
      <c r="G14" s="12" t="s">
        <v>16</v>
      </c>
      <c r="I14" s="66"/>
      <c r="J14" s="68"/>
      <c r="K14" s="68"/>
      <c r="L14" s="68"/>
      <c r="M14" s="68"/>
      <c r="N14" s="66"/>
    </row>
    <row r="15" spans="2:14" ht="45.75" customHeight="1">
      <c r="B15" s="14" t="s">
        <v>17</v>
      </c>
      <c r="C15" s="15">
        <v>1</v>
      </c>
      <c r="D15" s="16"/>
      <c r="E15" s="17">
        <f>D15*100%</f>
        <v>0</v>
      </c>
      <c r="F15" s="18"/>
      <c r="G15" s="19">
        <f>F15*100%</f>
        <v>0</v>
      </c>
      <c r="I15" s="66"/>
      <c r="J15" s="68"/>
      <c r="K15" s="68"/>
      <c r="L15" s="68"/>
      <c r="M15" s="68"/>
      <c r="N15" s="66"/>
    </row>
    <row r="16" spans="2:14">
      <c r="B16" s="20" t="s">
        <v>18</v>
      </c>
      <c r="C16" s="15">
        <v>0.5</v>
      </c>
      <c r="D16" s="21"/>
      <c r="E16" s="17">
        <f>D16*50%</f>
        <v>0</v>
      </c>
      <c r="F16" s="22"/>
      <c r="G16" s="19">
        <f>F16*50%</f>
        <v>0</v>
      </c>
      <c r="I16" s="66"/>
      <c r="J16" s="68"/>
      <c r="K16" s="68"/>
      <c r="L16" s="68"/>
      <c r="M16" s="68"/>
      <c r="N16" s="66"/>
    </row>
    <row r="17" spans="2:14" ht="29.25">
      <c r="B17" s="20" t="s">
        <v>19</v>
      </c>
      <c r="C17" s="15">
        <v>0.5</v>
      </c>
      <c r="D17" s="21"/>
      <c r="E17" s="17">
        <f>D17*50%</f>
        <v>0</v>
      </c>
      <c r="F17" s="22"/>
      <c r="G17" s="19">
        <f>F17*50%</f>
        <v>0</v>
      </c>
      <c r="I17" s="66"/>
      <c r="J17" s="68"/>
      <c r="K17" s="68"/>
      <c r="L17" s="68"/>
      <c r="M17" s="68"/>
      <c r="N17" s="66"/>
    </row>
    <row r="18" spans="2:14">
      <c r="B18" s="23" t="s">
        <v>20</v>
      </c>
      <c r="C18" s="24">
        <v>0</v>
      </c>
      <c r="D18" s="25"/>
      <c r="E18" s="26">
        <f>D18*0%</f>
        <v>0</v>
      </c>
      <c r="F18" s="27"/>
      <c r="G18" s="28">
        <f>F18*0%</f>
        <v>0</v>
      </c>
      <c r="I18" s="66"/>
      <c r="J18" s="66"/>
      <c r="K18" s="66"/>
      <c r="L18" s="66"/>
      <c r="M18" s="66"/>
      <c r="N18" s="66"/>
    </row>
    <row r="19" spans="2:14">
      <c r="B19" s="40" t="s">
        <v>21</v>
      </c>
      <c r="C19" s="41"/>
      <c r="D19" s="29"/>
      <c r="E19" s="30">
        <f>SUM(E15:E17)</f>
        <v>0</v>
      </c>
      <c r="F19" s="31"/>
      <c r="G19" s="32">
        <f>SUM(G15:G17)</f>
        <v>0</v>
      </c>
      <c r="I19" s="66"/>
      <c r="J19" s="66"/>
      <c r="K19" s="66"/>
      <c r="L19" s="66"/>
      <c r="M19" s="66"/>
      <c r="N19" s="66"/>
    </row>
    <row r="20" spans="2:14">
      <c r="B20" s="42" t="s">
        <v>22</v>
      </c>
      <c r="C20" s="43"/>
      <c r="D20" s="33">
        <f>D15+D16+D17+D18</f>
        <v>0</v>
      </c>
      <c r="E20" s="34"/>
      <c r="F20" s="35">
        <f>F15+F16+F17+F18</f>
        <v>0</v>
      </c>
    </row>
    <row r="21" spans="2:14">
      <c r="B21" s="44"/>
      <c r="C21" s="44"/>
      <c r="D21" s="36"/>
    </row>
    <row r="24" spans="2:14">
      <c r="E24" s="37" t="s">
        <v>3</v>
      </c>
      <c r="F24" s="38"/>
      <c r="G24" s="39" t="s">
        <v>3</v>
      </c>
    </row>
  </sheetData>
  <sheetProtection algorithmName="SHA-512" hashValue="XKn28VNhIw8IJ2iFseyB/hNRCNIjeI9+3HxkYh34+qAgcKMgrcjspwfje1CAwNJyGuELRmI3pkv9CKuycRy+Aw==" saltValue="0UW/fl2+pu0drwXw83Yfig==" spinCount="100000" sheet="1" objects="1" scenarios="1"/>
  <protectedRanges>
    <protectedRange sqref="D5" name="Plage1"/>
    <protectedRange sqref="D15:D18" name="Plage2"/>
    <protectedRange sqref="F15:F18" name="Plage3"/>
  </protectedRanges>
  <mergeCells count="15">
    <mergeCell ref="B19:C19"/>
    <mergeCell ref="B20:C20"/>
    <mergeCell ref="B21:C21"/>
    <mergeCell ref="B8:C8"/>
    <mergeCell ref="F8:G8"/>
    <mergeCell ref="B11:G11"/>
    <mergeCell ref="B12:G12"/>
    <mergeCell ref="D13:E13"/>
    <mergeCell ref="F13:G13"/>
    <mergeCell ref="B4:G4"/>
    <mergeCell ref="B5:C5"/>
    <mergeCell ref="B6:D6"/>
    <mergeCell ref="F6:G6"/>
    <mergeCell ref="B7:C7"/>
    <mergeCell ref="F7:G7"/>
  </mergeCells>
  <pageMargins left="0.25" right="0.25" top="0.75" bottom="0.75" header="0.3" footer="0.3"/>
  <pageSetup paperSize="9" scale="50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B453D-BFB6-4CE7-AFA3-1CD61158FA89}">
  <sheetPr>
    <pageSetUpPr fitToPage="1"/>
  </sheetPr>
  <dimension ref="B3:N24"/>
  <sheetViews>
    <sheetView tabSelected="1" topLeftCell="A14" workbookViewId="0">
      <selection activeCell="I35" sqref="I35"/>
    </sheetView>
  </sheetViews>
  <sheetFormatPr defaultColWidth="11.42578125" defaultRowHeight="15"/>
  <cols>
    <col min="2" max="2" width="25.5703125" customWidth="1"/>
    <col min="3" max="3" width="27" customWidth="1"/>
    <col min="4" max="4" width="11.42578125" customWidth="1"/>
    <col min="5" max="6" width="15" customWidth="1"/>
    <col min="7" max="7" width="15.5703125" customWidth="1"/>
    <col min="10" max="10" width="19.28515625" customWidth="1"/>
  </cols>
  <sheetData>
    <row r="3" spans="2:14" ht="15.75" thickBot="1"/>
    <row r="4" spans="2:14">
      <c r="B4" s="45" t="s">
        <v>26</v>
      </c>
      <c r="C4" s="46"/>
      <c r="D4" s="47"/>
      <c r="E4" s="47"/>
      <c r="F4" s="48"/>
      <c r="G4" s="49"/>
    </row>
    <row r="5" spans="2:14" ht="15.75" thickBot="1">
      <c r="B5" s="64" t="s">
        <v>2</v>
      </c>
      <c r="C5" s="65"/>
      <c r="D5" s="2"/>
      <c r="I5" s="3" t="s">
        <v>3</v>
      </c>
    </row>
    <row r="6" spans="2:14" ht="44.25" customHeight="1" thickBot="1">
      <c r="B6" s="59" t="s">
        <v>4</v>
      </c>
      <c r="C6" s="60"/>
      <c r="D6" s="61"/>
      <c r="E6" s="4" t="s">
        <v>5</v>
      </c>
      <c r="F6" s="55" t="s">
        <v>6</v>
      </c>
      <c r="G6" s="56"/>
    </row>
    <row r="7" spans="2:14" ht="37.5" customHeight="1">
      <c r="B7" s="62" t="s">
        <v>24</v>
      </c>
      <c r="C7" s="63"/>
      <c r="D7" s="5">
        <v>0.15</v>
      </c>
      <c r="E7" s="6" t="e">
        <f>E19/D5</f>
        <v>#DIV/0!</v>
      </c>
      <c r="F7" s="57" t="e">
        <f>G19/D5</f>
        <v>#DIV/0!</v>
      </c>
      <c r="G7" s="58"/>
    </row>
    <row r="8" spans="2:14" ht="45.75" customHeight="1">
      <c r="B8" s="62" t="s">
        <v>25</v>
      </c>
      <c r="C8" s="63"/>
      <c r="D8" s="5">
        <v>0.1</v>
      </c>
      <c r="E8" s="6" t="e">
        <f>E15/E19</f>
        <v>#DIV/0!</v>
      </c>
      <c r="F8" s="57" t="e">
        <f>G15/G19</f>
        <v>#DIV/0!</v>
      </c>
      <c r="G8" s="58"/>
      <c r="I8" s="66"/>
      <c r="J8" s="66"/>
      <c r="K8" s="66"/>
      <c r="L8" s="66"/>
      <c r="M8" s="66"/>
      <c r="N8" s="66"/>
    </row>
    <row r="9" spans="2:14">
      <c r="I9" s="66"/>
      <c r="J9" s="67"/>
      <c r="K9" s="68"/>
      <c r="L9" s="68"/>
      <c r="M9" s="68"/>
      <c r="N9" s="66"/>
    </row>
    <row r="10" spans="2:14">
      <c r="I10" s="66"/>
      <c r="J10" s="68"/>
      <c r="K10" s="68"/>
      <c r="L10" s="68"/>
      <c r="M10" s="68"/>
      <c r="N10" s="66"/>
    </row>
    <row r="11" spans="2:14">
      <c r="B11" s="59" t="s">
        <v>9</v>
      </c>
      <c r="C11" s="60"/>
      <c r="D11" s="60"/>
      <c r="E11" s="60"/>
      <c r="F11" s="60"/>
      <c r="G11" s="61"/>
      <c r="I11" s="66"/>
      <c r="J11" s="68"/>
      <c r="K11" s="68"/>
      <c r="L11" s="68"/>
      <c r="M11" s="68"/>
      <c r="N11" s="66"/>
    </row>
    <row r="12" spans="2:14">
      <c r="B12" s="50" t="s">
        <v>10</v>
      </c>
      <c r="C12" s="51"/>
      <c r="D12" s="51"/>
      <c r="E12" s="51"/>
      <c r="F12" s="51"/>
      <c r="G12" s="52"/>
      <c r="I12" s="66"/>
      <c r="J12" s="68"/>
      <c r="K12" s="68"/>
      <c r="L12" s="68"/>
      <c r="M12" s="68"/>
      <c r="N12" s="66"/>
    </row>
    <row r="13" spans="2:14">
      <c r="B13" s="7"/>
      <c r="C13" s="8" t="s">
        <v>11</v>
      </c>
      <c r="D13" s="53" t="s">
        <v>12</v>
      </c>
      <c r="E13" s="53"/>
      <c r="F13" s="54" t="s">
        <v>13</v>
      </c>
      <c r="G13" s="54"/>
      <c r="I13" s="66"/>
      <c r="J13" s="68"/>
      <c r="K13" s="68"/>
      <c r="L13" s="68"/>
      <c r="M13" s="68"/>
      <c r="N13" s="66"/>
    </row>
    <row r="14" spans="2:14" ht="43.5">
      <c r="B14" s="9"/>
      <c r="C14" s="10" t="s">
        <v>14</v>
      </c>
      <c r="D14" s="11" t="s">
        <v>15</v>
      </c>
      <c r="E14" s="12" t="s">
        <v>16</v>
      </c>
      <c r="F14" s="13" t="s">
        <v>15</v>
      </c>
      <c r="G14" s="12" t="s">
        <v>16</v>
      </c>
      <c r="I14" s="66"/>
      <c r="J14" s="68"/>
      <c r="K14" s="68"/>
      <c r="L14" s="68"/>
      <c r="M14" s="68"/>
      <c r="N14" s="66"/>
    </row>
    <row r="15" spans="2:14" ht="45.75" customHeight="1">
      <c r="B15" s="14" t="s">
        <v>17</v>
      </c>
      <c r="C15" s="15">
        <v>1</v>
      </c>
      <c r="D15" s="16"/>
      <c r="E15" s="17">
        <f>D15*100%</f>
        <v>0</v>
      </c>
      <c r="F15" s="18"/>
      <c r="G15" s="19">
        <f>F15*100%</f>
        <v>0</v>
      </c>
      <c r="I15" s="66"/>
      <c r="J15" s="68"/>
      <c r="K15" s="68"/>
      <c r="L15" s="68"/>
      <c r="M15" s="68"/>
      <c r="N15" s="66"/>
    </row>
    <row r="16" spans="2:14">
      <c r="B16" s="20" t="s">
        <v>18</v>
      </c>
      <c r="C16" s="15">
        <v>0.5</v>
      </c>
      <c r="D16" s="21"/>
      <c r="E16" s="17">
        <f>D16*50%</f>
        <v>0</v>
      </c>
      <c r="F16" s="22"/>
      <c r="G16" s="19">
        <f>F16*50%</f>
        <v>0</v>
      </c>
      <c r="I16" s="66"/>
      <c r="J16" s="68"/>
      <c r="K16" s="68"/>
      <c r="L16" s="68"/>
      <c r="M16" s="68"/>
      <c r="N16" s="66"/>
    </row>
    <row r="17" spans="2:14" ht="29.25">
      <c r="B17" s="20" t="s">
        <v>19</v>
      </c>
      <c r="C17" s="15">
        <v>0.5</v>
      </c>
      <c r="D17" s="21"/>
      <c r="E17" s="17">
        <f>D17*50%</f>
        <v>0</v>
      </c>
      <c r="F17" s="22"/>
      <c r="G17" s="19">
        <f>F17*50%</f>
        <v>0</v>
      </c>
      <c r="I17" s="66"/>
      <c r="J17" s="68"/>
      <c r="K17" s="68"/>
      <c r="L17" s="68"/>
      <c r="M17" s="68"/>
      <c r="N17" s="66"/>
    </row>
    <row r="18" spans="2:14">
      <c r="B18" s="23" t="s">
        <v>20</v>
      </c>
      <c r="C18" s="24">
        <v>0</v>
      </c>
      <c r="D18" s="25"/>
      <c r="E18" s="26">
        <f>D18*0%</f>
        <v>0</v>
      </c>
      <c r="F18" s="27"/>
      <c r="G18" s="28">
        <f>F18*0%</f>
        <v>0</v>
      </c>
      <c r="I18" s="66"/>
      <c r="J18" s="66"/>
      <c r="K18" s="66"/>
      <c r="L18" s="66"/>
      <c r="M18" s="66"/>
      <c r="N18" s="66"/>
    </row>
    <row r="19" spans="2:14">
      <c r="B19" s="40" t="s">
        <v>21</v>
      </c>
      <c r="C19" s="41"/>
      <c r="D19" s="29"/>
      <c r="E19" s="30">
        <f>SUM(E15:E17)</f>
        <v>0</v>
      </c>
      <c r="F19" s="31"/>
      <c r="G19" s="32">
        <f>SUM(G15:G17)</f>
        <v>0</v>
      </c>
      <c r="I19" s="66"/>
      <c r="J19" s="66"/>
      <c r="K19" s="66"/>
      <c r="L19" s="66"/>
      <c r="M19" s="66"/>
      <c r="N19" s="66"/>
    </row>
    <row r="20" spans="2:14">
      <c r="B20" s="42" t="s">
        <v>22</v>
      </c>
      <c r="C20" s="43"/>
      <c r="D20" s="33">
        <f>D15+D16+D17+D18</f>
        <v>0</v>
      </c>
      <c r="E20" s="34"/>
      <c r="F20" s="35">
        <f>F15+F16+F17+F18</f>
        <v>0</v>
      </c>
    </row>
    <row r="21" spans="2:14">
      <c r="B21" s="44"/>
      <c r="C21" s="44"/>
      <c r="D21" s="36"/>
    </row>
    <row r="23" spans="2:14" ht="15.75" thickBot="1"/>
    <row r="24" spans="2:14" ht="15.75" thickBot="1">
      <c r="E24" s="37" t="s">
        <v>3</v>
      </c>
      <c r="F24" s="38"/>
      <c r="G24" s="39" t="s">
        <v>3</v>
      </c>
    </row>
  </sheetData>
  <sheetProtection algorithmName="SHA-512" hashValue="I3jFG6wYQX9/nVs9PlNIKa3akCHlmSdqIB8Ml86SeLoAckp1+KMnuL4kZytgWBFHmYUHVY/NaoKD4AyAltvQdA==" saltValue="jyFReCYcNp0Ay3Or8mX3zQ==" spinCount="100000" sheet="1" objects="1" scenarios="1"/>
  <protectedRanges>
    <protectedRange sqref="D5" name="Plage1"/>
    <protectedRange sqref="D15:D18" name="Plage2"/>
    <protectedRange sqref="F15:F18" name="Plage3"/>
  </protectedRanges>
  <mergeCells count="15">
    <mergeCell ref="B19:C19"/>
    <mergeCell ref="B20:C20"/>
    <mergeCell ref="B21:C21"/>
    <mergeCell ref="B4:G4"/>
    <mergeCell ref="B12:G12"/>
    <mergeCell ref="D13:E13"/>
    <mergeCell ref="F13:G13"/>
    <mergeCell ref="F6:G6"/>
    <mergeCell ref="F7:G7"/>
    <mergeCell ref="F8:G8"/>
    <mergeCell ref="B11:G11"/>
    <mergeCell ref="B7:C7"/>
    <mergeCell ref="B8:C8"/>
    <mergeCell ref="B5:C5"/>
    <mergeCell ref="B6:D6"/>
  </mergeCells>
  <pageMargins left="0.25" right="0.25" top="0.75" bottom="0.75" header="0.3" footer="0.3"/>
  <pageSetup paperSize="9" scale="5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B6956-A345-428F-8D94-EC97F425FECA}">
  <sheetPr>
    <pageSetUpPr fitToPage="1"/>
  </sheetPr>
  <dimension ref="B4:N24"/>
  <sheetViews>
    <sheetView topLeftCell="A21" workbookViewId="0">
      <selection activeCell="D9" sqref="D9"/>
    </sheetView>
  </sheetViews>
  <sheetFormatPr defaultColWidth="11.42578125" defaultRowHeight="15"/>
  <cols>
    <col min="2" max="2" width="25.5703125" customWidth="1"/>
    <col min="3" max="3" width="27" customWidth="1"/>
    <col min="4" max="4" width="11.42578125" customWidth="1"/>
    <col min="5" max="6" width="15" customWidth="1"/>
    <col min="7" max="7" width="15.5703125" customWidth="1"/>
    <col min="8" max="9" width="9.140625"/>
    <col min="10" max="10" width="19.28515625" customWidth="1"/>
  </cols>
  <sheetData>
    <row r="4" spans="2:14">
      <c r="B4" s="45" t="s">
        <v>27</v>
      </c>
      <c r="C4" s="46"/>
      <c r="D4" s="47"/>
      <c r="E4" s="47"/>
      <c r="F4" s="48"/>
      <c r="G4" s="49"/>
    </row>
    <row r="5" spans="2:14">
      <c r="B5" s="64" t="s">
        <v>2</v>
      </c>
      <c r="C5" s="65"/>
      <c r="D5" s="2"/>
      <c r="I5" s="3" t="s">
        <v>3</v>
      </c>
    </row>
    <row r="6" spans="2:14" ht="44.25" customHeight="1">
      <c r="B6" s="59" t="s">
        <v>4</v>
      </c>
      <c r="C6" s="60"/>
      <c r="D6" s="61"/>
      <c r="E6" s="4" t="s">
        <v>5</v>
      </c>
      <c r="F6" s="55" t="s">
        <v>6</v>
      </c>
      <c r="G6" s="56"/>
    </row>
    <row r="7" spans="2:14" ht="37.5" customHeight="1">
      <c r="B7" s="62" t="s">
        <v>28</v>
      </c>
      <c r="C7" s="63"/>
      <c r="D7" s="5">
        <v>0.7</v>
      </c>
      <c r="E7" s="6" t="e">
        <f>E19/D5</f>
        <v>#DIV/0!</v>
      </c>
      <c r="F7" s="57" t="e">
        <f>G19/D5</f>
        <v>#DIV/0!</v>
      </c>
      <c r="G7" s="58"/>
    </row>
    <row r="8" spans="2:14" ht="45.75" customHeight="1">
      <c r="B8" s="62" t="s">
        <v>29</v>
      </c>
      <c r="C8" s="63"/>
      <c r="D8" s="5">
        <v>0.5</v>
      </c>
      <c r="E8" s="6" t="e">
        <f>E15/E19</f>
        <v>#DIV/0!</v>
      </c>
      <c r="F8" s="57" t="e">
        <f>G15/G19</f>
        <v>#DIV/0!</v>
      </c>
      <c r="G8" s="58"/>
      <c r="I8" s="66"/>
      <c r="J8" s="66"/>
      <c r="K8" s="66"/>
      <c r="L8" s="66"/>
      <c r="M8" s="66"/>
      <c r="N8" s="66"/>
    </row>
    <row r="9" spans="2:14">
      <c r="I9" s="66"/>
      <c r="J9" s="67"/>
      <c r="K9" s="68"/>
      <c r="L9" s="68"/>
      <c r="M9" s="68"/>
      <c r="N9" s="66"/>
    </row>
    <row r="10" spans="2:14">
      <c r="I10" s="66"/>
      <c r="J10" s="68"/>
      <c r="K10" s="68"/>
      <c r="L10" s="68"/>
      <c r="M10" s="68"/>
      <c r="N10" s="66"/>
    </row>
    <row r="11" spans="2:14">
      <c r="B11" s="59" t="s">
        <v>9</v>
      </c>
      <c r="C11" s="60"/>
      <c r="D11" s="60"/>
      <c r="E11" s="60"/>
      <c r="F11" s="60"/>
      <c r="G11" s="61"/>
      <c r="I11" s="66"/>
      <c r="J11" s="68"/>
      <c r="K11" s="68"/>
      <c r="L11" s="68"/>
      <c r="M11" s="68"/>
      <c r="N11" s="66"/>
    </row>
    <row r="12" spans="2:14">
      <c r="B12" s="50" t="s">
        <v>10</v>
      </c>
      <c r="C12" s="51"/>
      <c r="D12" s="51"/>
      <c r="E12" s="51"/>
      <c r="F12" s="51"/>
      <c r="G12" s="52"/>
      <c r="I12" s="66"/>
      <c r="J12" s="68"/>
      <c r="K12" s="68"/>
      <c r="L12" s="68"/>
      <c r="M12" s="68"/>
      <c r="N12" s="66"/>
    </row>
    <row r="13" spans="2:14">
      <c r="B13" s="7"/>
      <c r="C13" s="8" t="s">
        <v>11</v>
      </c>
      <c r="D13" s="53" t="s">
        <v>12</v>
      </c>
      <c r="E13" s="53"/>
      <c r="F13" s="54" t="s">
        <v>13</v>
      </c>
      <c r="G13" s="54"/>
      <c r="I13" s="66"/>
      <c r="J13" s="68"/>
      <c r="K13" s="68"/>
      <c r="L13" s="68"/>
      <c r="M13" s="68"/>
      <c r="N13" s="66"/>
    </row>
    <row r="14" spans="2:14" ht="43.5">
      <c r="B14" s="9"/>
      <c r="C14" s="10" t="s">
        <v>14</v>
      </c>
      <c r="D14" s="11" t="s">
        <v>15</v>
      </c>
      <c r="E14" s="12" t="s">
        <v>16</v>
      </c>
      <c r="F14" s="13" t="s">
        <v>15</v>
      </c>
      <c r="G14" s="12" t="s">
        <v>16</v>
      </c>
      <c r="I14" s="66"/>
      <c r="J14" s="68"/>
      <c r="K14" s="68"/>
      <c r="L14" s="68"/>
      <c r="M14" s="68"/>
      <c r="N14" s="66"/>
    </row>
    <row r="15" spans="2:14" ht="45.75" customHeight="1">
      <c r="B15" s="14" t="s">
        <v>17</v>
      </c>
      <c r="C15" s="15">
        <v>1</v>
      </c>
      <c r="D15" s="16"/>
      <c r="E15" s="17">
        <f>D15*100%</f>
        <v>0</v>
      </c>
      <c r="F15" s="18"/>
      <c r="G15" s="19">
        <f>F15*100%</f>
        <v>0</v>
      </c>
      <c r="I15" s="66"/>
      <c r="J15" s="68"/>
      <c r="K15" s="68"/>
      <c r="L15" s="68"/>
      <c r="M15" s="68"/>
      <c r="N15" s="66"/>
    </row>
    <row r="16" spans="2:14">
      <c r="B16" s="20" t="s">
        <v>18</v>
      </c>
      <c r="C16" s="15">
        <v>0.5</v>
      </c>
      <c r="D16" s="21"/>
      <c r="E16" s="17">
        <f>D16*50%</f>
        <v>0</v>
      </c>
      <c r="F16" s="22"/>
      <c r="G16" s="19">
        <f>F16*50%</f>
        <v>0</v>
      </c>
      <c r="I16" s="66"/>
      <c r="J16" s="68"/>
      <c r="K16" s="68"/>
      <c r="L16" s="68"/>
      <c r="M16" s="68"/>
      <c r="N16" s="66"/>
    </row>
    <row r="17" spans="2:14" ht="29.25">
      <c r="B17" s="20" t="s">
        <v>19</v>
      </c>
      <c r="C17" s="15">
        <v>0.5</v>
      </c>
      <c r="D17" s="21"/>
      <c r="E17" s="17">
        <f>D17*50%</f>
        <v>0</v>
      </c>
      <c r="F17" s="22"/>
      <c r="G17" s="19">
        <f>F17*50%</f>
        <v>0</v>
      </c>
      <c r="I17" s="66"/>
      <c r="J17" s="68"/>
      <c r="K17" s="68"/>
      <c r="L17" s="68"/>
      <c r="M17" s="68"/>
      <c r="N17" s="66"/>
    </row>
    <row r="18" spans="2:14">
      <c r="B18" s="23" t="s">
        <v>20</v>
      </c>
      <c r="C18" s="24">
        <v>0</v>
      </c>
      <c r="D18" s="25"/>
      <c r="E18" s="26">
        <f>D18*0%</f>
        <v>0</v>
      </c>
      <c r="F18" s="27"/>
      <c r="G18" s="28">
        <f>F18*0%</f>
        <v>0</v>
      </c>
      <c r="I18" s="66"/>
      <c r="J18" s="66"/>
      <c r="K18" s="66"/>
      <c r="L18" s="66"/>
      <c r="M18" s="66"/>
      <c r="N18" s="66"/>
    </row>
    <row r="19" spans="2:14">
      <c r="B19" s="40" t="s">
        <v>21</v>
      </c>
      <c r="C19" s="41"/>
      <c r="D19" s="29"/>
      <c r="E19" s="30">
        <f>SUM(E15:E17)</f>
        <v>0</v>
      </c>
      <c r="F19" s="31"/>
      <c r="G19" s="32">
        <f>SUM(G15:G17)</f>
        <v>0</v>
      </c>
      <c r="I19" s="66"/>
      <c r="J19" s="66"/>
      <c r="K19" s="66"/>
      <c r="L19" s="66"/>
      <c r="M19" s="66"/>
      <c r="N19" s="66"/>
    </row>
    <row r="20" spans="2:14">
      <c r="B20" s="42" t="s">
        <v>22</v>
      </c>
      <c r="C20" s="43"/>
      <c r="D20" s="33">
        <f>D15+D16+D17+D18</f>
        <v>0</v>
      </c>
      <c r="E20" s="34"/>
      <c r="F20" s="35">
        <f>F15+F16+F17+F18</f>
        <v>0</v>
      </c>
    </row>
    <row r="21" spans="2:14">
      <c r="B21" s="44"/>
      <c r="C21" s="44"/>
      <c r="D21" s="36"/>
    </row>
    <row r="24" spans="2:14">
      <c r="E24" s="37" t="s">
        <v>3</v>
      </c>
      <c r="F24" s="38"/>
      <c r="G24" s="39" t="s">
        <v>3</v>
      </c>
    </row>
  </sheetData>
  <sheetProtection algorithmName="SHA-512" hashValue="Lg/QcXSEEqzlUgVNYDRx9ZCSmcHw/fvGwkTzzX3IaV42Kpmi2FRG/cljl2okvTZxuY0lwkc5xuvvhhg7+BCSvg==" saltValue="Uvna+iJxiS6C6k8uoZultA==" spinCount="100000" sheet="1" objects="1" scenarios="1"/>
  <protectedRanges>
    <protectedRange sqref="D5" name="Plage1"/>
    <protectedRange sqref="D15:D18" name="Plage2"/>
    <protectedRange sqref="F15:F18" name="Plage3"/>
  </protectedRanges>
  <mergeCells count="15">
    <mergeCell ref="B19:C19"/>
    <mergeCell ref="B20:C20"/>
    <mergeCell ref="B21:C21"/>
    <mergeCell ref="B8:C8"/>
    <mergeCell ref="F8:G8"/>
    <mergeCell ref="B11:G11"/>
    <mergeCell ref="B12:G12"/>
    <mergeCell ref="D13:E13"/>
    <mergeCell ref="F13:G13"/>
    <mergeCell ref="B4:G4"/>
    <mergeCell ref="B5:C5"/>
    <mergeCell ref="B6:D6"/>
    <mergeCell ref="F6:G6"/>
    <mergeCell ref="B7:C7"/>
    <mergeCell ref="F7:G7"/>
  </mergeCells>
  <pageMargins left="0.25" right="0.25" top="0.75" bottom="0.75" header="0.3" footer="0.3"/>
  <pageSetup paperSize="9" scale="50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E3CDD-BFF5-4AE0-8480-5012F8EF82CD}">
  <dimension ref="B2:C4"/>
  <sheetViews>
    <sheetView workbookViewId="0">
      <selection activeCell="L15" sqref="L15"/>
    </sheetView>
  </sheetViews>
  <sheetFormatPr defaultRowHeight="15"/>
  <sheetData>
    <row r="2" spans="2:3">
      <c r="B2" t="s">
        <v>30</v>
      </c>
      <c r="C2" t="s">
        <v>31</v>
      </c>
    </row>
    <row r="3" spans="2:3">
      <c r="B3" t="s">
        <v>32</v>
      </c>
      <c r="C3" t="s">
        <v>31</v>
      </c>
    </row>
    <row r="4" spans="2:3">
      <c r="B4" t="s">
        <v>33</v>
      </c>
      <c r="C4" t="s">
        <v>31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29AEAD598FC144BCEA3827D4F3A221" ma:contentTypeVersion="24" ma:contentTypeDescription="Crée un document." ma:contentTypeScope="" ma:versionID="1106f5fcbf28e8fa577f4fd07241e084">
  <xsd:schema xmlns:xsd="http://www.w3.org/2001/XMLSchema" xmlns:xs="http://www.w3.org/2001/XMLSchema" xmlns:p="http://schemas.microsoft.com/office/2006/metadata/properties" xmlns:ns2="5add2208-4fa1-41fd-a069-f5a5a3f91962" xmlns:ns3="6d6c584d-7b3e-488a-a252-f2d0b43d2a94" targetNamespace="http://schemas.microsoft.com/office/2006/metadata/properties" ma:root="true" ma:fieldsID="3453f14a0134fed8ceae6e667001f7b4" ns2:_="" ns3:_="">
    <xsd:import namespace="5add2208-4fa1-41fd-a069-f5a5a3f91962"/>
    <xsd:import namespace="6d6c584d-7b3e-488a-a252-f2d0b43d2a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CR" minOccurs="0"/>
                <xsd:element ref="ns2:Emplacement" minOccurs="0"/>
                <xsd:element ref="ns2:f99f1659-89e1-40ed-9043-5f6b7f8f26daCountryOrRegion" minOccurs="0"/>
                <xsd:element ref="ns2:f99f1659-89e1-40ed-9043-5f6b7f8f26daState" minOccurs="0"/>
                <xsd:element ref="ns2:f99f1659-89e1-40ed-9043-5f6b7f8f26daCity" minOccurs="0"/>
                <xsd:element ref="ns2:f99f1659-89e1-40ed-9043-5f6b7f8f26daPostalCode" minOccurs="0"/>
                <xsd:element ref="ns2:f99f1659-89e1-40ed-9043-5f6b7f8f26daStreet" minOccurs="0"/>
                <xsd:element ref="ns2:f99f1659-89e1-40ed-9043-5f6b7f8f26daGeoLoc" minOccurs="0"/>
                <xsd:element ref="ns2:f99f1659-89e1-40ed-9043-5f6b7f8f26daDispNam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dd2208-4fa1-41fd-a069-f5a5a3f919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8f732df7-534a-4ef6-8212-d8835c3913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mplacement" ma:index="23" nillable="true" ma:displayName="Emplacement" ma:format="Dropdown" ma:internalName="Emplacement">
      <xsd:simpleType>
        <xsd:restriction base="dms:Unknown"/>
      </xsd:simpleType>
    </xsd:element>
    <xsd:element name="f99f1659-89e1-40ed-9043-5f6b7f8f26daCountryOrRegion" ma:index="24" nillable="true" ma:displayName="Emplacement : Pays/région" ma:internalName="CountryOrRegion" ma:readOnly="true">
      <xsd:simpleType>
        <xsd:restriction base="dms:Text"/>
      </xsd:simpleType>
    </xsd:element>
    <xsd:element name="f99f1659-89e1-40ed-9043-5f6b7f8f26daState" ma:index="25" nillable="true" ma:displayName="Emplacement : État" ma:internalName="State" ma:readOnly="true">
      <xsd:simpleType>
        <xsd:restriction base="dms:Text"/>
      </xsd:simpleType>
    </xsd:element>
    <xsd:element name="f99f1659-89e1-40ed-9043-5f6b7f8f26daCity" ma:index="26" nillable="true" ma:displayName="Emplacement : Ville" ma:internalName="City" ma:readOnly="true">
      <xsd:simpleType>
        <xsd:restriction base="dms:Text"/>
      </xsd:simpleType>
    </xsd:element>
    <xsd:element name="f99f1659-89e1-40ed-9043-5f6b7f8f26daPostalCode" ma:index="27" nillable="true" ma:displayName="Emplacement : Code postal" ma:internalName="PostalCode" ma:readOnly="true">
      <xsd:simpleType>
        <xsd:restriction base="dms:Text"/>
      </xsd:simpleType>
    </xsd:element>
    <xsd:element name="f99f1659-89e1-40ed-9043-5f6b7f8f26daStreet" ma:index="28" nillable="true" ma:displayName="Emplacement : Rue" ma:internalName="Street" ma:readOnly="true">
      <xsd:simpleType>
        <xsd:restriction base="dms:Text"/>
      </xsd:simpleType>
    </xsd:element>
    <xsd:element name="f99f1659-89e1-40ed-9043-5f6b7f8f26daGeoLoc" ma:index="29" nillable="true" ma:displayName="Emplacement : Coordonnées" ma:internalName="GeoLoc" ma:readOnly="true">
      <xsd:simpleType>
        <xsd:restriction base="dms:Unknown"/>
      </xsd:simpleType>
    </xsd:element>
    <xsd:element name="f99f1659-89e1-40ed-9043-5f6b7f8f26daDispName" ma:index="30" nillable="true" ma:displayName="Emplacement : nom" ma:internalName="DispName" ma:readOnly="true">
      <xsd:simpleType>
        <xsd:restriction base="dms:Text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c584d-7b3e-488a-a252-f2d0b43d2a9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41f3202-6fc9-42ea-9fce-b4629d9f335e}" ma:internalName="TaxCatchAll" ma:showField="CatchAllData" ma:web="6d6c584d-7b3e-488a-a252-f2d0b43d2a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dd2208-4fa1-41fd-a069-f5a5a3f91962">
      <Terms xmlns="http://schemas.microsoft.com/office/infopath/2007/PartnerControls"/>
    </lcf76f155ced4ddcb4097134ff3c332f>
    <Emplacement xmlns="5add2208-4fa1-41fd-a069-f5a5a3f91962" xsi:nil="true"/>
    <TaxCatchAll xmlns="6d6c584d-7b3e-488a-a252-f2d0b43d2a9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F45298-CEDD-4BCE-8B2D-A4A6FD33DE24}"/>
</file>

<file path=customXml/itemProps2.xml><?xml version="1.0" encoding="utf-8"?>
<ds:datastoreItem xmlns:ds="http://schemas.openxmlformats.org/officeDocument/2006/customXml" ds:itemID="{D156308E-CDAF-48B9-8040-BDE5E1EBFE09}"/>
</file>

<file path=customXml/itemProps3.xml><?xml version="1.0" encoding="utf-8"?>
<ds:datastoreItem xmlns:ds="http://schemas.openxmlformats.org/officeDocument/2006/customXml" ds:itemID="{D1D76451-FB37-445F-9712-D230F90F2F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BONNAFFOUX Stéphanie</dc:creator>
  <cp:keywords/>
  <dc:description/>
  <cp:lastModifiedBy>Laure GAUGNION</cp:lastModifiedBy>
  <cp:revision/>
  <dcterms:created xsi:type="dcterms:W3CDTF">2025-12-09T10:50:41Z</dcterms:created>
  <dcterms:modified xsi:type="dcterms:W3CDTF">2026-07-27T10:40:40Z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0x0101007B29AEAD598FC144BCEA3827D4F3A221</vt:lpwstr>
  </property>
  <property fmtid="{D5CDD505-2E9C-101B-9397-08002B2CF9AE}" pid="3" name="MediaServiceImageTags">
    <vt:lpwstr/>
  </property>
</Properties>
</file>